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3" sheetId="1" r:id="rId1"/>
  </sheets>
  <definedNames>
    <definedName name="_xlnm.Print_Titles" localSheetId="0">'Таб 3'!$4:$6</definedName>
  </definedNames>
  <calcPr fullCalcOnLoad="1" fullPrecision="0"/>
</workbook>
</file>

<file path=xl/sharedStrings.xml><?xml version="1.0" encoding="utf-8"?>
<sst xmlns="http://schemas.openxmlformats.org/spreadsheetml/2006/main" count="38" uniqueCount="29">
  <si>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</si>
  <si>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</si>
  <si>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</si>
  <si>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Начальная (максимальная) цена единицы продукции,
руб.</t>
  </si>
  <si>
    <t>Количество, шт</t>
  </si>
  <si>
    <t>Начальная (максимальная) цена,
руб.</t>
  </si>
  <si>
    <t>Ед. изм.</t>
  </si>
  <si>
    <t>упак</t>
  </si>
  <si>
    <t>штука</t>
  </si>
  <si>
    <t>рулон</t>
  </si>
  <si>
    <t xml:space="preserve">Предназначение: сбор, хранение, транспортировка и утилизация бытового мусора. 
Объем – не менее 120 литров.
Размер (мм): ширина не менее 700, длина не менее 1100
Толщина материала мешков - не менее 50 микрон. 
Цвет: черный
В упаковке мешков - не менее 10 штук. 
</t>
  </si>
  <si>
    <t xml:space="preserve">Предназначение: сбор, хранение, транспортировка и утилизация бытового мусора. 
Объем – не менее 120 литров.
Размер (мм): ширина не менее 680, длина не менее 980
Толщина материала мешков - не менее 20 микрон. 
Цвет: черный
В упаковке мешков - не менее 10 штук. 
</t>
  </si>
  <si>
    <t xml:space="preserve">Патологоанатомический мешок с ручками, материал ламинированный спанбонд. Является изделием медицинского назначения, обязательно наличие Регистрационного удостоверения (выданного Росздравнадзором) и сертификата соответствия. Все швы прошиты технической лентой. Мешок патологоанатомический снабжен молнией, расположенной по всей длине (в центре мешка). Цвет мешка - черный. Мешок патологоанатомический изготовлен из ламинированного нетканого материала спанбонд - влаго и паронепроницаемого. Плотность материала патологоанатомического мешка не менее 85грамм/м2. Грузоподъемность не менее 180 кг. Размер патологоанатомического мешка не менее 900мм*2200мм. Наличие не менее двух пар ручек, которые не являются частью изделия. На задней поверхности изделия предусмотрено не менее 6 полиэтиленовых туннелей для ручек. 2 пары ручек для перемещения изделия вставлены в полиэтиленовые туннели, что в процессе большой весовой нагрузки на заднюю поверхность изделия позволяют избежать деформацию мешка. Ручки выполнены из технической ленты. На мешке предусмотрено прозрачный полиэтиленовый карман для документов размером не менее 21см*30см.
</t>
  </si>
  <si>
    <t>Пакет ПЭ для медицинских отходов класс В</t>
  </si>
  <si>
    <t xml:space="preserve">Пакет-майка </t>
  </si>
  <si>
    <t>Пакет для медицинских отходов класс А</t>
  </si>
  <si>
    <t>Пакет для медицинских отходов класс Б</t>
  </si>
  <si>
    <t xml:space="preserve">Пакет для медицинских отходов класс Б </t>
  </si>
  <si>
    <t>Мешки для мусора</t>
  </si>
  <si>
    <t xml:space="preserve">Пакет </t>
  </si>
  <si>
    <t>Мешок патологоанатомический на молнии (по центру)</t>
  </si>
  <si>
    <t xml:space="preserve">Предназначение: сбор, хранение, транспортировка и утилизация бытового мусора. 
Объем – не менее 120 литров.
Размер (мм): ширина в развернутом виде не менее 36см, длина не менее 44см
Толщина материала пакетов - не менее 14 микрон. Поверхность тисненная, что повышает прочность при нагрузке пакета.
Цвет: желтый, без рисунка
В упаковке мешков - не менее 100 штук. </t>
  </si>
  <si>
    <t xml:space="preserve">Объем – не менее 3 литров.
Размер (мм): ширина не менее 250, длина не менее 355
Толщина материала пакетов - не менее 10 микрон. 
Цвет: прозрачный или розовый
В упаковке мешков - не менее 100 штук. 
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</si>
  <si>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500х600мм, выдерживает нагрузку более 15 кг, объем 30 литров.
Толщина материала пакета: не менее 20мкн. 
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
Упаковка: пачки по 100шт.
Наличие пилообразнаой кромки на пакетах , для удобного   раскрывания пакета при использовании.   
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
Надпись на пакете:
Повторное использование пакетов не допускается
Не использовать для острого инструментария и жидких отходов, пересыпание медицинских отходов не допускается.
После заполнения, примерно на ¾ удалить из пакета воздух и осуществить герметизацию путем завязывания краев пакета узлом или иным способом.
Руками не утрамбовывать!
Работать в средствах индивидуальной защиты!
Изготовлены с учетом требований СанПиН 2.1.3684-21"Санитарно-эпидемиологические требования к содержанию территорий городских и сельских поселений, к водным объектам, питьевой воде и питьевому водоснабжению населения, атмосферному воздуху, почвам, жилым помещениям, эксплуатации производственных, общественных помещений, организации и проведению санитарно-противоэпидемических (профилактических) мероприятий"
Поля для заполнения ручкой- Название ЛПУ, Подразделение ЛПУ, Ответственное лицо, Дата выброса отходов, Номер партии.
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
Перед поставкой Товара в обязательном порядке необходимо будет предоставить контрольные образцы.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</si>
  <si>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имеющих контакт с биологическими жидкостями пациентов, инфекционными больными. Пакет одноразовый, полиэтиленовый. Размер 330х300мм, выдерживает нагрузку более 10 кг, объемом 5 литров.
Толщина материала пакета: не менее 20мкн. 
Цвет - желтый. 
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
Упаковка: пачки по 100шт.
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
Упаковка: пачки по 100шт.
Наличие пилообразнаой кромки на пакетах , для удобного   раскрывания пакета при использовании.   
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
Надпись на пакете:
Повторное использование пакетов не допускается
Не использовать для острого инструментария и жидких отходов, пересыпание медицинских отходов не допускается.
После заполнения, примерно на ¾ удалить из пакета воздух и осуществить герметизацию путем завязывания краев пакета узлом или иным способом.
Руками не утрамбовывать!
Работать в средствах индивидуальной защиты!
Изготовлены с учетом требований СанПиН 2.1.3684-21"Санитарно-эпидемиологические требования к содержанию территорий городских и сельских поселений, к водным объектам, питьевой воде и питьевому водоснабжению населения, атмосферному воздуху, почвам, жилым помещениям, эксплуатации производственных, общественных помещений, организации и проведению санитарно-противоэпидемических (профилактических) мероприятий"
Поля для заполнения ручкой- Название ЛПУ, Подразделение ЛПУ, Ответственное лицо, Дата выброса отходов, Номер партии.
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
Перед поставкой Товара в обязательном порядке необходимо будет предоставить контрольные образцы.</t>
  </si>
  <si>
    <t xml:space="preserve"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600х1000мм, выдерживает нагрузку более 15 кг, объемом 100 литров.
Толщина материала пакета: не менее 18мкн. 
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
Упаковка: пачки по 100шт.
Наличие пилообразнаой кромки на пакетах , для удобного   раскрывания пакета при использовании.   
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
Надпись на пакете:
Повторное использование пакетов не допускается
Не использовать для острого инструментария и жидких отходов, пересыпание медицинских отходов не допускается.
После заполнения, примерно на ¾ удалить из пакета воздух и осуществить герметизацию путем завязывания краев пакета узлом или иным способом.
Руками не утрамбовывать!
Работать в средствах индивидуальной защиты!
Изготовлены с учетом требований  СанПиН 2.1.3684-21"Санитарно-эпидемиологические требования к содержанию территорий городских и сельских поселений, к водным объектам, питьевой воде и питьевому водоснабжению населения, атмосферному воздуху, почвам, жилым помещениям, эксплуатации производственных, общественных помещений, организации и проведению санитарно-противоэпидемических (профилактических) мероприятий"
Поля для заполнения ручкой- Название ЛПУ, Подразделение ЛПУ, Ответственное лицо, Дата выброса отходов, Номер партии.
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
Перед поставкой Товара в обязательном порядке необходимо будет предоставить контрольные образцы.
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</si>
  <si>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В - красного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500х600мм, выдерживает нагрузку более 15 кг, объем 30 литров.
Толщина материала пакета: не менее 20мкн. 
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
Упаковка: пачки по 100шт.
Наличие пилообразнаой кромки на пакетах , для удобного   раскрывания пакета при использовании.   
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
Надпись на пакете:
Повторное использование пакетов не допускается
Не использовать для острого инструментария и жидких отходов, пересыпание медицинских отходов не допускается.
После заполнения, примерно на ¾ удалить из пакета воздух и осуществить герметизацию путем завязывания краев пакета узлом или иным способом.
Руками не утрамбовывать!
Работать в средствах индивидуальной защиты!
Изготовлены с учетом требований СанПиН 2.1.3684-21"Санитарно-эпидемиологические требования к содержанию территорий городских и сельских поселений, к водным объектам, питьевой воде и питьевому водоснабжению населения, атмосферному воздуху, почвам, жилым помещениям, эксплуатации производственных, общественных помещений, организации и проведению санитарно-противоэпидемических (профилактических) мероприятий"
СанПин 2.1.7.2790-10 «Правила сбора, хранения и удаления отходов лечебно-профилактических учреждений!
Поля для заполнения ручкой- Название ЛПУ, Подразделение ЛПУ, Ответственное лицо, Дата выброса отходов, Номер партии.
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
Перед поставкой Товара в обязательном порядке необходимо будет предоставить контрольные образцы.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</si>
  <si>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А - белого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500х600мм, выдерживает нагрузку более 15 кг, объем 30 литров.
Толщина материала пакета: не менее 20мкн. 
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
Упаковка: пачки по 100шт.
Наличие пилообразной кромки на пакетах, для удобного   раскрывания пакета при использовании.   
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
Надпись на пакете:
Повторное использование пакетов не допускается
Не использовать для острого инструментария и жидких отходов, пересыпание медицинских отходов не допускается.
После заполнения, примерно на ¾ удалить из пакета воздух и осуществить герметизацию путем завязывания краев пакета узлом или иным способом.
Руками не утрамбовывать!
Работать в средствах индивидуальной защиты!
Изготовлены с учетом требований  СанПиН 2.1.3684-21"Санитарно-эпидемиологические требования к содержанию территорий городских и сельских поселений, к водным объектам, питьевой воде и питьевому водоснабжению населения, атмосферному воздуху, почвам, жилым помещениям, эксплуатации производственных, общественных помещений, организации и проведению санитарно-противоэпидемических (профилактических) мероприятий"
Поля для заполнения ручкой,  Название ЛПУ, Подразделение ЛПУ, Ответственное лицо, Дата выброса отходов, Номер партии.
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 Перед поставкой Товара в обязательном порядке необходимо будет предоставить контрольные образцы.</t>
  </si>
  <si>
    <t>Техническое задание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</si>
</sst>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vertical="center"/>
    </xf>
    <xf numFmtId="1" fontId="10" fillId="0" borderId="12" xfId="0" applyNumberFormat="1" applyFont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171" fontId="4" fillId="0" borderId="0" xfId="70" applyFont="1" applyAlignment="1">
      <alignment horizontal="center" vertical="center" wrapText="1"/>
    </xf>
    <xf numFmtId="0" fontId="12" fillId="0" borderId="12" xfId="0" applyNumberFormat="1" applyFont="1" applyBorder="1" applyAlignment="1">
      <alignment vertical="top" wrapText="1"/>
    </xf>
    <xf numFmtId="3" fontId="8" fillId="34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1" fontId="11" fillId="2" borderId="13" xfId="0" applyNumberFormat="1" applyFont="1" applyFill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1" fontId="11" fillId="2" borderId="16" xfId="0" applyNumberFormat="1" applyFont="1" applyFill="1" applyBorder="1" applyAlignment="1">
      <alignment horizontal="center" vertical="center" wrapText="1"/>
    </xf>
    <xf numFmtId="1" fontId="12" fillId="2" borderId="12" xfId="0" applyNumberFormat="1" applyFont="1" applyFill="1" applyBorder="1" applyAlignment="1">
      <alignment horizontal="center" vertical="center" wrapText="1"/>
    </xf>
    <xf numFmtId="1" fontId="12" fillId="2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2" fontId="11" fillId="2" borderId="1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"/>
  <sheetViews>
    <sheetView tabSelected="1" zoomScale="80" zoomScaleNormal="80" zoomScaleSheetLayoutView="75" zoomScalePageLayoutView="0" workbookViewId="0" topLeftCell="A1">
      <selection activeCell="B19" sqref="B19:C19"/>
    </sheetView>
  </sheetViews>
  <sheetFormatPr defaultColWidth="9.00390625" defaultRowHeight="12.75"/>
  <cols>
    <col min="1" max="1" width="5.00390625" style="2" customWidth="1"/>
    <col min="2" max="2" width="48.125" style="14" customWidth="1"/>
    <col min="3" max="3" width="96.25390625" style="1" customWidth="1"/>
    <col min="4" max="4" width="10.875" style="2" customWidth="1"/>
    <col min="5" max="5" width="11.125" style="1" customWidth="1"/>
    <col min="6" max="6" width="7.625" style="1" customWidth="1"/>
    <col min="7" max="7" width="14.125" style="1" customWidth="1"/>
    <col min="8" max="8" width="9.125" style="1" customWidth="1"/>
    <col min="9" max="10" width="14.25390625" style="1" hidden="1" customWidth="1"/>
    <col min="11" max="12" width="15.375" style="1" hidden="1" customWidth="1"/>
    <col min="13" max="13" width="16.75390625" style="1" hidden="1" customWidth="1"/>
    <col min="14" max="14" width="12.375" style="1" hidden="1" customWidth="1"/>
    <col min="15" max="16384" width="9.125" style="1" customWidth="1"/>
  </cols>
  <sheetData>
    <row r="1" spans="1:4" ht="15.75">
      <c r="A1" s="4"/>
      <c r="B1" s="13"/>
      <c r="C1" s="4"/>
      <c r="D1" s="1"/>
    </row>
    <row r="2" spans="1:4" ht="18.75">
      <c r="A2" s="6" t="s">
        <v>28</v>
      </c>
      <c r="B2" s="16"/>
      <c r="C2" s="6"/>
      <c r="D2" s="6"/>
    </row>
    <row r="4" spans="1:7" ht="15.75" customHeight="1">
      <c r="A4" s="24" t="s">
        <v>0</v>
      </c>
      <c r="B4" s="27" t="s">
        <v>2</v>
      </c>
      <c r="C4" s="30" t="s">
        <v>1</v>
      </c>
      <c r="D4" s="34" t="s">
        <v>3</v>
      </c>
      <c r="E4" s="34" t="s">
        <v>4</v>
      </c>
      <c r="F4" s="34" t="s">
        <v>6</v>
      </c>
      <c r="G4" s="34" t="s">
        <v>5</v>
      </c>
    </row>
    <row r="5" spans="1:7" ht="62.25" customHeight="1">
      <c r="A5" s="25"/>
      <c r="B5" s="28"/>
      <c r="C5" s="30"/>
      <c r="D5" s="34"/>
      <c r="E5" s="34"/>
      <c r="F5" s="34"/>
      <c r="G5" s="34"/>
    </row>
    <row r="6" spans="1:7" ht="48.75" customHeight="1">
      <c r="A6" s="26"/>
      <c r="B6" s="29"/>
      <c r="C6" s="31"/>
      <c r="D6" s="34"/>
      <c r="E6" s="34"/>
      <c r="F6" s="34"/>
      <c r="G6" s="34"/>
    </row>
    <row r="7" spans="1:13" ht="375" customHeight="1">
      <c r="A7" s="5">
        <v>1</v>
      </c>
      <c r="B7" s="21" t="s">
        <v>13</v>
      </c>
      <c r="C7" s="21" t="s">
        <v>26</v>
      </c>
      <c r="D7" s="18">
        <v>2.71</v>
      </c>
      <c r="E7" s="22">
        <v>11868</v>
      </c>
      <c r="F7" s="19" t="s">
        <v>8</v>
      </c>
      <c r="G7" s="19">
        <v>32162.28</v>
      </c>
      <c r="I7" s="20" t="e">
        <f aca="true" t="shared" si="0" ref="I7:I16">C7*E7</f>
        <v>#VALUE!</v>
      </c>
      <c r="J7" s="20" t="e">
        <f>#REF!*E7</f>
        <v>#REF!</v>
      </c>
      <c r="K7" s="20" t="e">
        <f>#REF!*E7</f>
        <v>#REF!</v>
      </c>
      <c r="L7" s="20" t="e">
        <f>#REF!*E7</f>
        <v>#REF!</v>
      </c>
      <c r="M7" s="20" t="e">
        <f>#REF!*E7</f>
        <v>#REF!</v>
      </c>
    </row>
    <row r="8" spans="1:13" ht="82.5" customHeight="1">
      <c r="A8" s="5">
        <v>2</v>
      </c>
      <c r="B8" s="21" t="s">
        <v>14</v>
      </c>
      <c r="C8" s="21" t="s">
        <v>21</v>
      </c>
      <c r="D8" s="18">
        <v>96.03</v>
      </c>
      <c r="E8" s="22">
        <v>1200</v>
      </c>
      <c r="F8" s="19" t="s">
        <v>7</v>
      </c>
      <c r="G8" s="19">
        <v>115236</v>
      </c>
      <c r="I8" s="20" t="e">
        <f t="shared" si="0"/>
        <v>#VALUE!</v>
      </c>
      <c r="J8" s="20" t="e">
        <f>#REF!*E8</f>
        <v>#REF!</v>
      </c>
      <c r="K8" s="20" t="e">
        <f>#REF!*E8</f>
        <v>#REF!</v>
      </c>
      <c r="L8" s="20" t="e">
        <f>#REF!*E8</f>
        <v>#REF!</v>
      </c>
      <c r="M8" s="20" t="e">
        <f>#REF!*E8</f>
        <v>#REF!</v>
      </c>
    </row>
    <row r="9" spans="1:13" ht="358.5" customHeight="1">
      <c r="A9" s="5">
        <v>3</v>
      </c>
      <c r="B9" s="21" t="s">
        <v>15</v>
      </c>
      <c r="C9" s="21" t="s">
        <v>27</v>
      </c>
      <c r="D9" s="18">
        <v>2.71</v>
      </c>
      <c r="E9" s="19">
        <v>197028</v>
      </c>
      <c r="F9" s="19" t="s">
        <v>8</v>
      </c>
      <c r="G9" s="19">
        <v>533945.88</v>
      </c>
      <c r="I9" s="20" t="e">
        <f t="shared" si="0"/>
        <v>#VALUE!</v>
      </c>
      <c r="J9" s="20" t="e">
        <f>#REF!*E9</f>
        <v>#REF!</v>
      </c>
      <c r="K9" s="20" t="e">
        <f>#REF!*E9</f>
        <v>#REF!</v>
      </c>
      <c r="L9" s="20" t="e">
        <f>#REF!*E9</f>
        <v>#REF!</v>
      </c>
      <c r="M9" s="20" t="e">
        <f>#REF!*E9</f>
        <v>#REF!</v>
      </c>
    </row>
    <row r="10" spans="1:13" ht="288">
      <c r="A10" s="5">
        <v>4</v>
      </c>
      <c r="B10" s="21" t="s">
        <v>16</v>
      </c>
      <c r="C10" s="21" t="s">
        <v>24</v>
      </c>
      <c r="D10" s="18">
        <v>0.92</v>
      </c>
      <c r="E10" s="22">
        <v>31848</v>
      </c>
      <c r="F10" s="19" t="s">
        <v>8</v>
      </c>
      <c r="G10" s="19">
        <v>29300.16</v>
      </c>
      <c r="I10" s="20" t="e">
        <f t="shared" si="0"/>
        <v>#VALUE!</v>
      </c>
      <c r="J10" s="20" t="e">
        <f>#REF!*E10</f>
        <v>#REF!</v>
      </c>
      <c r="K10" s="20" t="e">
        <f>#REF!*E10</f>
        <v>#REF!</v>
      </c>
      <c r="L10" s="20" t="e">
        <f>#REF!*E10</f>
        <v>#REF!</v>
      </c>
      <c r="M10" s="20" t="e">
        <f>#REF!*E10</f>
        <v>#REF!</v>
      </c>
    </row>
    <row r="11" spans="1:13" ht="362.25" customHeight="1">
      <c r="A11" s="5">
        <v>5</v>
      </c>
      <c r="B11" s="21" t="s">
        <v>17</v>
      </c>
      <c r="C11" s="21" t="s">
        <v>23</v>
      </c>
      <c r="D11" s="18">
        <v>2.71</v>
      </c>
      <c r="E11" s="22">
        <v>111204</v>
      </c>
      <c r="F11" s="19" t="s">
        <v>8</v>
      </c>
      <c r="G11" s="19">
        <v>301362.84</v>
      </c>
      <c r="I11" s="20" t="e">
        <f t="shared" si="0"/>
        <v>#VALUE!</v>
      </c>
      <c r="J11" s="20" t="e">
        <f>#REF!*E11</f>
        <v>#REF!</v>
      </c>
      <c r="K11" s="20" t="e">
        <f>#REF!*E11</f>
        <v>#REF!</v>
      </c>
      <c r="L11" s="20" t="e">
        <f>#REF!*E11</f>
        <v>#REF!</v>
      </c>
      <c r="M11" s="20" t="e">
        <f>#REF!*E11</f>
        <v>#REF!</v>
      </c>
    </row>
    <row r="12" spans="1:13" ht="360" customHeight="1">
      <c r="A12" s="5">
        <v>6</v>
      </c>
      <c r="B12" s="21" t="s">
        <v>16</v>
      </c>
      <c r="C12" s="21" t="s">
        <v>25</v>
      </c>
      <c r="D12" s="18">
        <v>6.52</v>
      </c>
      <c r="E12" s="23">
        <v>26820</v>
      </c>
      <c r="F12" s="19" t="s">
        <v>8</v>
      </c>
      <c r="G12" s="19">
        <v>174866.4</v>
      </c>
      <c r="I12" s="20" t="e">
        <f t="shared" si="0"/>
        <v>#VALUE!</v>
      </c>
      <c r="J12" s="20" t="e">
        <f>#REF!*E12</f>
        <v>#REF!</v>
      </c>
      <c r="K12" s="20" t="e">
        <f>#REF!*E12</f>
        <v>#REF!</v>
      </c>
      <c r="L12" s="20" t="e">
        <f>#REF!*E12</f>
        <v>#REF!</v>
      </c>
      <c r="M12" s="20" t="e">
        <f>#REF!*E12</f>
        <v>#REF!</v>
      </c>
    </row>
    <row r="13" spans="1:13" ht="76.5" customHeight="1">
      <c r="A13" s="5">
        <v>7</v>
      </c>
      <c r="B13" s="21" t="s">
        <v>18</v>
      </c>
      <c r="C13" s="21" t="s">
        <v>11</v>
      </c>
      <c r="D13" s="18">
        <v>86.68</v>
      </c>
      <c r="E13" s="19">
        <v>2964</v>
      </c>
      <c r="F13" s="19" t="s">
        <v>9</v>
      </c>
      <c r="G13" s="19">
        <v>256919.52</v>
      </c>
      <c r="I13" s="20" t="e">
        <f t="shared" si="0"/>
        <v>#VALUE!</v>
      </c>
      <c r="J13" s="20" t="e">
        <f>#REF!*E13</f>
        <v>#REF!</v>
      </c>
      <c r="K13" s="20" t="e">
        <f>#REF!*E13</f>
        <v>#REF!</v>
      </c>
      <c r="L13" s="20" t="e">
        <f>#REF!*E13</f>
        <v>#REF!</v>
      </c>
      <c r="M13" s="20" t="e">
        <f>#REF!*E13</f>
        <v>#REF!</v>
      </c>
    </row>
    <row r="14" spans="1:13" ht="81" customHeight="1">
      <c r="A14" s="5">
        <v>8</v>
      </c>
      <c r="B14" s="21" t="s">
        <v>18</v>
      </c>
      <c r="C14" s="21" t="s">
        <v>10</v>
      </c>
      <c r="D14" s="18">
        <v>179.78</v>
      </c>
      <c r="E14" s="19">
        <v>10</v>
      </c>
      <c r="F14" s="19" t="s">
        <v>9</v>
      </c>
      <c r="G14" s="19">
        <v>1797.8</v>
      </c>
      <c r="I14" s="20" t="e">
        <f t="shared" si="0"/>
        <v>#VALUE!</v>
      </c>
      <c r="J14" s="20" t="e">
        <f>#REF!*E14</f>
        <v>#REF!</v>
      </c>
      <c r="K14" s="20" t="e">
        <f>#REF!*E14</f>
        <v>#REF!</v>
      </c>
      <c r="L14" s="20" t="e">
        <f>#REF!*E14</f>
        <v>#REF!</v>
      </c>
      <c r="M14" s="20" t="e">
        <f>#REF!*E14</f>
        <v>#REF!</v>
      </c>
    </row>
    <row r="15" spans="1:13" ht="71.25" customHeight="1">
      <c r="A15" s="5">
        <v>9</v>
      </c>
      <c r="B15" s="21" t="s">
        <v>19</v>
      </c>
      <c r="C15" s="21" t="s">
        <v>22</v>
      </c>
      <c r="D15" s="18">
        <v>53.39</v>
      </c>
      <c r="E15" s="19">
        <v>96</v>
      </c>
      <c r="F15" s="19" t="s">
        <v>9</v>
      </c>
      <c r="G15" s="19">
        <v>5125.44</v>
      </c>
      <c r="I15" s="20" t="e">
        <f t="shared" si="0"/>
        <v>#VALUE!</v>
      </c>
      <c r="J15" s="20" t="e">
        <f>#REF!*E15</f>
        <v>#REF!</v>
      </c>
      <c r="K15" s="20" t="e">
        <f>#REF!*E15</f>
        <v>#REF!</v>
      </c>
      <c r="L15" s="20" t="e">
        <f>#REF!*E15</f>
        <v>#REF!</v>
      </c>
      <c r="M15" s="20" t="e">
        <f>#REF!*E15</f>
        <v>#REF!</v>
      </c>
    </row>
    <row r="16" spans="1:13" ht="126" customHeight="1">
      <c r="A16" s="5">
        <v>10</v>
      </c>
      <c r="B16" s="21" t="s">
        <v>20</v>
      </c>
      <c r="C16" s="21" t="s">
        <v>12</v>
      </c>
      <c r="D16" s="18">
        <v>464.27</v>
      </c>
      <c r="E16" s="19">
        <v>360</v>
      </c>
      <c r="F16" s="19" t="s">
        <v>8</v>
      </c>
      <c r="G16" s="19">
        <v>167137.2</v>
      </c>
      <c r="I16" s="20" t="e">
        <f t="shared" si="0"/>
        <v>#VALUE!</v>
      </c>
      <c r="J16" s="20" t="e">
        <f>#REF!*E16</f>
        <v>#REF!</v>
      </c>
      <c r="K16" s="20" t="e">
        <f>#REF!*E16</f>
        <v>#REF!</v>
      </c>
      <c r="L16" s="20" t="e">
        <f>#REF!*E16</f>
        <v>#REF!</v>
      </c>
      <c r="M16" s="20" t="e">
        <f>#REF!*E16</f>
        <v>#REF!</v>
      </c>
    </row>
    <row r="17" spans="1:13" s="3" customFormat="1" ht="16.5" customHeight="1">
      <c r="A17" s="8"/>
      <c r="B17" s="17"/>
      <c r="C17" s="7"/>
      <c r="D17" s="11"/>
      <c r="E17" s="7"/>
      <c r="F17" s="7"/>
      <c r="G17" s="7">
        <v>1617853.52</v>
      </c>
      <c r="I17" s="15" t="e">
        <f>SUM(I7:I16)</f>
        <v>#VALUE!</v>
      </c>
      <c r="J17" s="15" t="e">
        <f>SUM(J7:J16)</f>
        <v>#REF!</v>
      </c>
      <c r="K17" s="15" t="e">
        <f>SUM(K7:K16)</f>
        <v>#REF!</v>
      </c>
      <c r="L17" s="15" t="e">
        <f>SUM(L7:L16)</f>
        <v>#REF!</v>
      </c>
      <c r="M17" s="15" t="e">
        <f>SUM(M7:M16)</f>
        <v>#REF!</v>
      </c>
    </row>
    <row r="18" spans="1:7" s="3" customFormat="1" ht="34.5" customHeight="1">
      <c r="A18" s="9"/>
      <c r="B18" s="13"/>
      <c r="C18" s="10"/>
      <c r="D18" s="12"/>
      <c r="E18" s="10"/>
      <c r="F18" s="10"/>
      <c r="G18" s="10"/>
    </row>
    <row r="19" spans="1:7" s="3" customFormat="1" ht="34.5" customHeight="1">
      <c r="A19" s="9"/>
      <c r="B19" s="32"/>
      <c r="C19" s="32"/>
      <c r="D19" s="10"/>
      <c r="E19" s="10"/>
      <c r="F19" s="10"/>
      <c r="G19" s="10"/>
    </row>
    <row r="20" spans="2:8" ht="18.75" customHeight="1">
      <c r="B20" s="35"/>
      <c r="C20" s="35"/>
      <c r="D20" s="33"/>
      <c r="E20" s="33"/>
      <c r="F20" s="33"/>
      <c r="G20" s="33"/>
      <c r="H20" s="33"/>
    </row>
    <row r="21" spans="2:3" ht="107.25" customHeight="1">
      <c r="B21" s="32"/>
      <c r="C21" s="32"/>
    </row>
    <row r="23" spans="2:3" ht="63" customHeight="1">
      <c r="B23" s="32"/>
      <c r="C23" s="32"/>
    </row>
  </sheetData>
  <sheetProtection/>
  <mergeCells count="12">
    <mergeCell ref="D20:H20"/>
    <mergeCell ref="E4:E6"/>
    <mergeCell ref="D4:D6"/>
    <mergeCell ref="G4:G6"/>
    <mergeCell ref="F4:F6"/>
    <mergeCell ref="B20:C20"/>
    <mergeCell ref="A4:A6"/>
    <mergeCell ref="B4:B6"/>
    <mergeCell ref="C4:C6"/>
    <mergeCell ref="B21:C21"/>
    <mergeCell ref="B23:C23"/>
    <mergeCell ref="B19:C19"/>
  </mergeCells>
  <printOptions/>
  <pageMargins left="0.28" right="0.1968503937007874" top="0.16" bottom="0.15" header="0.11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2022-04-28T15:07:34Z</cp:lastPrinted>
  <dcterms:created xsi:type="dcterms:W3CDTF">2011-08-16T14:08:10Z</dcterms:created>
  <dcterms:modified xsi:type="dcterms:W3CDTF">2022-05-12T07:49:20Z</dcterms:modified>
  <cp:category/>
  <cp:version/>
  <cp:contentType/>
  <cp:contentStatus/>
</cp:coreProperties>
</file>